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z pulpitu\2020 Skrót do zamówienia Andrzej\Żywność PP1 2021\Kosztorysy PP1 poprawione\"/>
    </mc:Choice>
  </mc:AlternateContent>
  <bookViews>
    <workbookView xWindow="0" yWindow="0" windowWidth="21570" windowHeight="8145" tabRatio="983"/>
  </bookViews>
  <sheets>
    <sheet name="MIĘSO" sheetId="5" r:id="rId1"/>
    <sheet name="Arkusz1" sheetId="6" r:id="rId2"/>
  </sheets>
  <definedNames>
    <definedName name="_xlnm._FilterDatabase" localSheetId="0" hidden="1">MIĘSO!$A$1:$I$35</definedName>
  </definedNames>
  <calcPr calcId="152511"/>
</workbook>
</file>

<file path=xl/calcChain.xml><?xml version="1.0" encoding="utf-8"?>
<calcChain xmlns="http://schemas.openxmlformats.org/spreadsheetml/2006/main">
  <c r="F34" i="5" l="1"/>
  <c r="F35" i="5" s="1"/>
  <c r="F33" i="5"/>
  <c r="H33" i="5" s="1"/>
  <c r="H32" i="5"/>
  <c r="F32" i="5"/>
  <c r="I32" i="5" s="1"/>
  <c r="F31" i="5"/>
  <c r="H31" i="5" s="1"/>
  <c r="I31" i="5" s="1"/>
  <c r="H30" i="5"/>
  <c r="I30" i="5" s="1"/>
  <c r="F30" i="5"/>
  <c r="F29" i="5"/>
  <c r="H29" i="5" s="1"/>
  <c r="H28" i="5"/>
  <c r="F28" i="5"/>
  <c r="I28" i="5" s="1"/>
  <c r="F27" i="5"/>
  <c r="H27" i="5" s="1"/>
  <c r="I27" i="5" s="1"/>
  <c r="H26" i="5"/>
  <c r="I26" i="5" s="1"/>
  <c r="F26" i="5"/>
  <c r="F25" i="5"/>
  <c r="H25" i="5" s="1"/>
  <c r="F4" i="5"/>
  <c r="H4" i="5" s="1"/>
  <c r="F10" i="5"/>
  <c r="H10" i="5" s="1"/>
  <c r="I10" i="5" s="1"/>
  <c r="F17" i="5"/>
  <c r="H17" i="5" s="1"/>
  <c r="I17" i="5" s="1"/>
  <c r="F13" i="5"/>
  <c r="H13" i="5" s="1"/>
  <c r="F24" i="5"/>
  <c r="F14" i="5"/>
  <c r="H14" i="5" s="1"/>
  <c r="F22" i="5"/>
  <c r="H22" i="5" s="1"/>
  <c r="I22" i="5" s="1"/>
  <c r="F21" i="5"/>
  <c r="F2" i="5"/>
  <c r="H2" i="5" s="1"/>
  <c r="F15" i="5"/>
  <c r="F12" i="5"/>
  <c r="H12" i="5" s="1"/>
  <c r="F11" i="5"/>
  <c r="H11" i="5" s="1"/>
  <c r="I11" i="5" s="1"/>
  <c r="F19" i="5"/>
  <c r="H19" i="5" s="1"/>
  <c r="F20" i="5"/>
  <c r="H20" i="5" s="1"/>
  <c r="F3" i="5"/>
  <c r="H3" i="5" s="1"/>
  <c r="F5" i="5"/>
  <c r="H5" i="5"/>
  <c r="I5" i="5"/>
  <c r="F18" i="5"/>
  <c r="F9" i="5"/>
  <c r="H9" i="5"/>
  <c r="I9" i="5" s="1"/>
  <c r="F6" i="5"/>
  <c r="H6" i="5" s="1"/>
  <c r="I6" i="5" s="1"/>
  <c r="F8" i="5"/>
  <c r="H8" i="5" s="1"/>
  <c r="I8" i="5" s="1"/>
  <c r="F7" i="5"/>
  <c r="H7" i="5" s="1"/>
  <c r="F16" i="5"/>
  <c r="H16" i="5" s="1"/>
  <c r="F23" i="5"/>
  <c r="H23" i="5" s="1"/>
  <c r="I23" i="5" s="1"/>
  <c r="H21" i="5"/>
  <c r="H34" i="5" l="1"/>
  <c r="I34" i="5" s="1"/>
  <c r="I35" i="5" s="1"/>
  <c r="I25" i="5"/>
  <c r="I29" i="5"/>
  <c r="I33" i="5"/>
  <c r="I21" i="5"/>
  <c r="I4" i="5"/>
  <c r="I13" i="5"/>
  <c r="I14" i="5"/>
  <c r="I19" i="5"/>
  <c r="I20" i="5"/>
  <c r="I16" i="5"/>
  <c r="H18" i="5"/>
  <c r="I18" i="5" s="1"/>
  <c r="H24" i="5"/>
  <c r="I24" i="5" s="1"/>
  <c r="H15" i="5"/>
  <c r="I15" i="5" s="1"/>
  <c r="I7" i="5"/>
  <c r="I12" i="5"/>
  <c r="I3" i="5"/>
  <c r="I2" i="5"/>
</calcChain>
</file>

<file path=xl/sharedStrings.xml><?xml version="1.0" encoding="utf-8"?>
<sst xmlns="http://schemas.openxmlformats.org/spreadsheetml/2006/main" count="76" uniqueCount="44">
  <si>
    <t>NAZWA PRODUKTU</t>
  </si>
  <si>
    <t>JEDNOSTKI MIARY</t>
  </si>
  <si>
    <t>ILOŚĆ</t>
  </si>
  <si>
    <t>WARTOSĆ BRUTTO</t>
  </si>
  <si>
    <t>razem</t>
  </si>
  <si>
    <t>L.P.</t>
  </si>
  <si>
    <t>CENA JEDNOSTKOWA NETTO</t>
  </si>
  <si>
    <t>WARTOŚĆ NETTO</t>
  </si>
  <si>
    <t>VAT STAWKA</t>
  </si>
  <si>
    <t>WARTOŚĆ VAT</t>
  </si>
  <si>
    <t>kg</t>
  </si>
  <si>
    <t>KARK WIEPRZOWY BEZ KOŚCI</t>
  </si>
  <si>
    <t>INDYK FILET Z PIERSI, przedział wagowy 1000-1500g, świeży, bez skóry, bez kości, nie rozmrażany</t>
  </si>
  <si>
    <t>KURCZAK FILET Z PIERSI, świeże, nie rozmrażane, bez skóry, bez chrząstki, pojedyncze w przedziale wagowym 300-400g</t>
  </si>
  <si>
    <t>KURCZAK PODUDZIE (pałka 10-15g), pakowane hermetycznie 1500-2500g</t>
  </si>
  <si>
    <t>KURCZAK KORPUSY, pakowane hermetycznie 1500-2500g</t>
  </si>
  <si>
    <t>BOCZEK SUROWY ŁUSKANY (bez żeber)</t>
  </si>
  <si>
    <t>INDYK KOSTKA GULASZOWA (mięso drobne)</t>
  </si>
  <si>
    <t>KACZKA (wypatroszona w całości,1800-2500g)</t>
  </si>
  <si>
    <t>INDYK SZYJA BEZ SKÓRY</t>
  </si>
  <si>
    <t>BOCZEK PARZONY WĘDZONY</t>
  </si>
  <si>
    <t>WIEPRZOWINA - ŁOPATKA, bez skóry, bez kości, bez wierzchniej warstwy tłuszczu, świeża, nie rozmrażana, kawałki 1000-1500g</t>
  </si>
  <si>
    <t>WIEPRZOWINA - MIĘSO Z SZYNKI, bez kości, bez tłuszczu, kawałki 1000-1500g oraz kulki, świeże, nie rozmrażane</t>
  </si>
  <si>
    <t>WIEPRZOWINA - POLĘDWICZKI, Extra odtłuszczone</t>
  </si>
  <si>
    <t>WIEPRZOWINA - SCHAB ŚRODKOWY BEZ KOŚCI, o średnicy nie większej niż 10cm, świeży, słonina zdjęta, nie rozmrażany, kawałek 1500-2000g</t>
  </si>
  <si>
    <t>WOŁOWINA - SZPONDER, chudy, surowy, barwa tłuszczu - biała, paski długości do 40cm, szerokość do 12cm, świeży, nie rozmrażany</t>
  </si>
  <si>
    <t>WOŁOWINA - UDZIEC BEZ KOŚCI, (z młodych sztuk, extra)</t>
  </si>
  <si>
    <t>WOŁOWINA - KOSTKA GULASZOWA</t>
  </si>
  <si>
    <t>WOŁOWINA - LIGAWA, pakowane hermetycznie 1500-2500g</t>
  </si>
  <si>
    <t>WOŁOWINA - ŁATA (z młodej wołowiny Bukat do 1 roku)</t>
  </si>
  <si>
    <t>WOŁOWINA - SZYNKA (bitki tandryzowane)</t>
  </si>
  <si>
    <t>WOŁOWINA - ŁOPATKA WOŁOWA, bez kości, świeża, nie rozmrażana</t>
  </si>
  <si>
    <t>INDYK SKRZYDŁA, bez lotki</t>
  </si>
  <si>
    <t>SŁONINA, surowa, bez dodatków,  bez skóry, grubość  2 - 4cm, świeża, nie rozmrażana, pakowana hermetycznie 1000g</t>
  </si>
  <si>
    <t>BALERON GOTOWANY - WĘDZONKA, baleron wysokowydajny, z dodatkiem wody, wędzony, parzony, mięso wieprzowe min. 76%</t>
  </si>
  <si>
    <t>BEKON - wędzonka bekonowa, z dodatkiem wody, wędzona, parzona, mięso wieprzowe min. 80%</t>
  </si>
  <si>
    <t>POLĘDWICA SOPOCKA - wędzonka, polędwica wysokowydajna, z dodatkiem wody, wędzona, parzona, mięso wieprzowe min. 75%</t>
  </si>
  <si>
    <t>POLĘDWICA WĘDZONA - wędzonka, polędwica z dodatkiem wody, wędzona, mięso wieprzowe min. 87%</t>
  </si>
  <si>
    <t>SZYNKA GOTOWANA - wędzonka, szynka wysokowydajna, z dodatkiem wody, wędzona, parzona, mięso wieprzowe min. 70%</t>
  </si>
  <si>
    <t>SCHAB PIECZONY ZE ŚLIWKĄ - wędzonka, polędwica, nie peklowana, pieczona, mięso wieprzowe min. 83%, suszone śliwki ok. 8%</t>
  </si>
  <si>
    <t>SCHAB PIECZONY Z MORELĄ - wędzonka, polędwica, nie peklowana, pieczona, mięso wieprzowe min. 83%, suszone morele ok. 8%</t>
  </si>
  <si>
    <t>KIEŁBASA BIAŁA EKSTRA PARZONA - kiełbasa średnio rozdrobniona, parzona, mięso wieprzowe min. 88%</t>
  </si>
  <si>
    <t>KIEŁBASA PODWAWELSKA - kiełbasa średnio rozdrobniona, wędzona, parzona, mięso wieprzowe min. 70%, mięso drobiowe z kurczaka min. 10%, mięso wołowe min. 6%</t>
  </si>
  <si>
    <t>KIEŁBASA ŚLĄSKA - kiełbasa średnio rozdrobniona, wędzona, parzona, mięso wieprzowe min. 64%, mięso drobiowe z kurczaka min. 14%, mięso wołowe min.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</si>
</sst>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4" fillId="0" borderId="1" xfId="0" applyFont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" fontId="7" fillId="2" borderId="1" xfId="0" applyNumberFormat="1" applyFont="1" applyFill="1" applyBorder="1" applyAlignment="1">
      <alignment horizontal="right"/>
    </xf>
    <xf numFmtId="9" fontId="6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left" wrapText="1"/>
    </xf>
    <xf numFmtId="9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9" fontId="5" fillId="0" borderId="2" xfId="0" applyNumberFormat="1" applyFont="1" applyBorder="1" applyAlignment="1">
      <alignment horizontal="right"/>
    </xf>
    <xf numFmtId="9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9" fontId="6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49" fontId="6" fillId="0" borderId="0" xfId="0" applyNumberFormat="1" applyFont="1" applyAlignment="1">
      <alignment horizontal="center"/>
    </xf>
    <xf numFmtId="164" fontId="3" fillId="0" borderId="2" xfId="0" applyNumberFormat="1" applyFont="1" applyBorder="1" applyAlignment="1" applyProtection="1">
      <alignment horizontal="right"/>
      <protection locked="0"/>
    </xf>
    <xf numFmtId="164" fontId="6" fillId="0" borderId="2" xfId="0" applyNumberFormat="1" applyFont="1" applyBorder="1" applyAlignment="1" applyProtection="1">
      <alignment horizontal="right"/>
      <protection locked="0"/>
    </xf>
    <xf numFmtId="9" fontId="6" fillId="0" borderId="2" xfId="0" applyNumberFormat="1" applyFont="1" applyBorder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right"/>
      <protection locked="0"/>
    </xf>
    <xf numFmtId="164" fontId="6" fillId="2" borderId="1" xfId="0" applyNumberFormat="1" applyFont="1" applyFill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0" fontId="3" fillId="0" borderId="4" xfId="0" applyFont="1" applyBorder="1" applyAlignment="1" applyProtection="1">
      <alignment horizontal="right"/>
      <protection locked="0"/>
    </xf>
    <xf numFmtId="164" fontId="3" fillId="0" borderId="4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wrapText="1"/>
    </xf>
    <xf numFmtId="9" fontId="3" fillId="0" borderId="4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164" fontId="5" fillId="0" borderId="2" xfId="0" applyNumberFormat="1" applyFont="1" applyBorder="1" applyAlignment="1" applyProtection="1">
      <alignment horizontal="right"/>
      <protection locked="0"/>
    </xf>
    <xf numFmtId="164" fontId="7" fillId="0" borderId="7" xfId="0" applyNumberFormat="1" applyFont="1" applyBorder="1" applyAlignment="1">
      <alignment horizontal="right"/>
    </xf>
    <xf numFmtId="164" fontId="3" fillId="0" borderId="4" xfId="0" applyNumberFormat="1" applyFont="1" applyBorder="1" applyAlignment="1" applyProtection="1">
      <alignment horizontal="right"/>
      <protection locked="0"/>
    </xf>
    <xf numFmtId="0" fontId="6" fillId="0" borderId="8" xfId="0" applyFont="1" applyBorder="1" applyAlignment="1">
      <alignment horizontal="center"/>
    </xf>
  </cellXfs>
  <cellStyles count="2">
    <cellStyle name="Excel Built-in Normal" xfId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="86" zoomScaleNormal="86" workbookViewId="0">
      <pane ySplit="1" topLeftCell="A20" activePane="bottomLeft" state="frozen"/>
      <selection pane="bottomLeft" activeCell="E33" sqref="E33"/>
    </sheetView>
  </sheetViews>
  <sheetFormatPr defaultRowHeight="12"/>
  <cols>
    <col min="1" max="1" width="4.125" style="25" bestFit="1" customWidth="1"/>
    <col min="2" max="2" width="35.625" style="6" customWidth="1"/>
    <col min="3" max="3" width="9.75" style="29" customWidth="1"/>
    <col min="4" max="4" width="7.125" style="4" customWidth="1"/>
    <col min="5" max="6" width="10.75" style="35" customWidth="1"/>
    <col min="7" max="7" width="10.25" style="8" customWidth="1"/>
    <col min="8" max="8" width="11.125" style="35" customWidth="1"/>
    <col min="9" max="9" width="12.75" style="35" customWidth="1"/>
    <col min="10" max="16384" width="9" style="5"/>
  </cols>
  <sheetData>
    <row r="1" spans="1:9" s="12" customFormat="1" ht="36.75" thickBot="1">
      <c r="A1" s="45" t="s">
        <v>5</v>
      </c>
      <c r="B1" s="46" t="s">
        <v>0</v>
      </c>
      <c r="C1" s="47" t="s">
        <v>1</v>
      </c>
      <c r="D1" s="46" t="s">
        <v>2</v>
      </c>
      <c r="E1" s="48" t="s">
        <v>6</v>
      </c>
      <c r="F1" s="48" t="s">
        <v>7</v>
      </c>
      <c r="G1" s="49" t="s">
        <v>8</v>
      </c>
      <c r="H1" s="48" t="s">
        <v>9</v>
      </c>
      <c r="I1" s="50" t="s">
        <v>3</v>
      </c>
    </row>
    <row r="2" spans="1:9">
      <c r="A2" s="17">
        <v>1</v>
      </c>
      <c r="B2" s="43" t="s">
        <v>20</v>
      </c>
      <c r="C2" s="51" t="s">
        <v>10</v>
      </c>
      <c r="D2" s="39">
        <v>10</v>
      </c>
      <c r="E2" s="54"/>
      <c r="F2" s="40">
        <f t="shared" ref="F2:F9" si="0">D2*E2</f>
        <v>0</v>
      </c>
      <c r="G2" s="44">
        <v>0.05</v>
      </c>
      <c r="H2" s="41">
        <f t="shared" ref="H2:H9" si="1">F2*G2</f>
        <v>0</v>
      </c>
      <c r="I2" s="42">
        <f t="shared" ref="I2:I9" si="2">F2+H2</f>
        <v>0</v>
      </c>
    </row>
    <row r="3" spans="1:9">
      <c r="A3" s="17">
        <v>2</v>
      </c>
      <c r="B3" s="15" t="s">
        <v>16</v>
      </c>
      <c r="C3" s="16" t="s">
        <v>10</v>
      </c>
      <c r="D3" s="33">
        <v>10</v>
      </c>
      <c r="E3" s="31"/>
      <c r="F3" s="20">
        <f t="shared" si="0"/>
        <v>0</v>
      </c>
      <c r="G3" s="24">
        <v>0.05</v>
      </c>
      <c r="H3" s="23">
        <f t="shared" si="1"/>
        <v>0</v>
      </c>
      <c r="I3" s="38">
        <f t="shared" si="2"/>
        <v>0</v>
      </c>
    </row>
    <row r="4" spans="1:9" ht="23.25" customHeight="1">
      <c r="A4" s="17">
        <v>3</v>
      </c>
      <c r="B4" s="18" t="s">
        <v>12</v>
      </c>
      <c r="C4" s="11" t="s">
        <v>10</v>
      </c>
      <c r="D4" s="33">
        <v>80</v>
      </c>
      <c r="E4" s="30"/>
      <c r="F4" s="20">
        <f t="shared" si="0"/>
        <v>0</v>
      </c>
      <c r="G4" s="19">
        <v>0.05</v>
      </c>
      <c r="H4" s="23">
        <f t="shared" si="1"/>
        <v>0</v>
      </c>
      <c r="I4" s="38">
        <f t="shared" si="2"/>
        <v>0</v>
      </c>
    </row>
    <row r="5" spans="1:9">
      <c r="A5" s="17">
        <v>4</v>
      </c>
      <c r="B5" s="15" t="s">
        <v>17</v>
      </c>
      <c r="C5" s="16" t="s">
        <v>10</v>
      </c>
      <c r="D5" s="33">
        <v>20</v>
      </c>
      <c r="E5" s="31"/>
      <c r="F5" s="20">
        <f t="shared" si="0"/>
        <v>0</v>
      </c>
      <c r="G5" s="24">
        <v>0.05</v>
      </c>
      <c r="H5" s="23">
        <f t="shared" si="1"/>
        <v>0</v>
      </c>
      <c r="I5" s="38">
        <f t="shared" si="2"/>
        <v>0</v>
      </c>
    </row>
    <row r="6" spans="1:9">
      <c r="A6" s="17">
        <v>5</v>
      </c>
      <c r="B6" s="15" t="s">
        <v>32</v>
      </c>
      <c r="C6" s="16" t="s">
        <v>10</v>
      </c>
      <c r="D6" s="33">
        <v>20</v>
      </c>
      <c r="E6" s="31"/>
      <c r="F6" s="20">
        <f t="shared" si="0"/>
        <v>0</v>
      </c>
      <c r="G6" s="22">
        <v>0.05</v>
      </c>
      <c r="H6" s="23">
        <f t="shared" si="1"/>
        <v>0</v>
      </c>
      <c r="I6" s="38">
        <f t="shared" si="2"/>
        <v>0</v>
      </c>
    </row>
    <row r="7" spans="1:9">
      <c r="A7" s="17">
        <v>6</v>
      </c>
      <c r="B7" s="15" t="s">
        <v>19</v>
      </c>
      <c r="C7" s="16" t="s">
        <v>10</v>
      </c>
      <c r="D7" s="33">
        <v>20</v>
      </c>
      <c r="E7" s="31"/>
      <c r="F7" s="20">
        <f t="shared" si="0"/>
        <v>0</v>
      </c>
      <c r="G7" s="22">
        <v>0.05</v>
      </c>
      <c r="H7" s="23">
        <f t="shared" si="1"/>
        <v>0</v>
      </c>
      <c r="I7" s="38">
        <f t="shared" si="2"/>
        <v>0</v>
      </c>
    </row>
    <row r="8" spans="1:9">
      <c r="A8" s="17">
        <v>7</v>
      </c>
      <c r="B8" s="14" t="s">
        <v>18</v>
      </c>
      <c r="C8" s="16" t="s">
        <v>10</v>
      </c>
      <c r="D8" s="33">
        <v>2</v>
      </c>
      <c r="E8" s="31"/>
      <c r="F8" s="20">
        <f t="shared" si="0"/>
        <v>0</v>
      </c>
      <c r="G8" s="22">
        <v>0.05</v>
      </c>
      <c r="H8" s="23">
        <f t="shared" si="1"/>
        <v>0</v>
      </c>
      <c r="I8" s="38">
        <f t="shared" si="2"/>
        <v>0</v>
      </c>
    </row>
    <row r="9" spans="1:9">
      <c r="A9" s="17">
        <v>8</v>
      </c>
      <c r="B9" s="27" t="s">
        <v>11</v>
      </c>
      <c r="C9" s="11" t="s">
        <v>10</v>
      </c>
      <c r="D9" s="33">
        <v>90</v>
      </c>
      <c r="E9" s="31"/>
      <c r="F9" s="20">
        <f t="shared" si="0"/>
        <v>0</v>
      </c>
      <c r="G9" s="22">
        <v>0.05</v>
      </c>
      <c r="H9" s="23">
        <f t="shared" si="1"/>
        <v>0</v>
      </c>
      <c r="I9" s="38">
        <f t="shared" si="2"/>
        <v>0</v>
      </c>
    </row>
    <row r="10" spans="1:9" ht="36">
      <c r="A10" s="17">
        <v>9</v>
      </c>
      <c r="B10" s="18" t="s">
        <v>13</v>
      </c>
      <c r="C10" s="11" t="s">
        <v>10</v>
      </c>
      <c r="D10" s="33">
        <v>150</v>
      </c>
      <c r="E10" s="30"/>
      <c r="F10" s="20">
        <f t="shared" ref="F10:F13" si="3">D10*E10</f>
        <v>0</v>
      </c>
      <c r="G10" s="19">
        <v>0.05</v>
      </c>
      <c r="H10" s="23">
        <f t="shared" ref="H10:H13" si="4">F10*G10</f>
        <v>0</v>
      </c>
      <c r="I10" s="38">
        <f t="shared" ref="I10:I13" si="5">F10+H10</f>
        <v>0</v>
      </c>
    </row>
    <row r="11" spans="1:9" ht="24">
      <c r="A11" s="17">
        <v>10</v>
      </c>
      <c r="B11" s="18" t="s">
        <v>15</v>
      </c>
      <c r="C11" s="11" t="s">
        <v>10</v>
      </c>
      <c r="D11" s="33">
        <v>250</v>
      </c>
      <c r="E11" s="30"/>
      <c r="F11" s="20">
        <f t="shared" si="3"/>
        <v>0</v>
      </c>
      <c r="G11" s="19">
        <v>0.05</v>
      </c>
      <c r="H11" s="23">
        <f t="shared" si="4"/>
        <v>0</v>
      </c>
      <c r="I11" s="38">
        <f t="shared" si="5"/>
        <v>0</v>
      </c>
    </row>
    <row r="12" spans="1:9" ht="24">
      <c r="A12" s="17">
        <v>11</v>
      </c>
      <c r="B12" s="14" t="s">
        <v>14</v>
      </c>
      <c r="C12" s="11" t="s">
        <v>10</v>
      </c>
      <c r="D12" s="33">
        <v>200</v>
      </c>
      <c r="E12" s="30"/>
      <c r="F12" s="20">
        <f t="shared" si="3"/>
        <v>0</v>
      </c>
      <c r="G12" s="19">
        <v>0.05</v>
      </c>
      <c r="H12" s="23">
        <f t="shared" si="4"/>
        <v>0</v>
      </c>
      <c r="I12" s="38">
        <f t="shared" si="5"/>
        <v>0</v>
      </c>
    </row>
    <row r="13" spans="1:9" ht="39" customHeight="1">
      <c r="A13" s="17">
        <v>12</v>
      </c>
      <c r="B13" s="18" t="s">
        <v>33</v>
      </c>
      <c r="C13" s="11" t="s">
        <v>10</v>
      </c>
      <c r="D13" s="33">
        <v>10</v>
      </c>
      <c r="E13" s="30"/>
      <c r="F13" s="20">
        <f t="shared" si="3"/>
        <v>0</v>
      </c>
      <c r="G13" s="19">
        <v>0.05</v>
      </c>
      <c r="H13" s="23">
        <f t="shared" si="4"/>
        <v>0</v>
      </c>
      <c r="I13" s="38">
        <f t="shared" si="5"/>
        <v>0</v>
      </c>
    </row>
    <row r="14" spans="1:9" ht="36">
      <c r="A14" s="17">
        <v>13</v>
      </c>
      <c r="B14" s="18" t="s">
        <v>21</v>
      </c>
      <c r="C14" s="11" t="s">
        <v>10</v>
      </c>
      <c r="D14" s="33">
        <v>5</v>
      </c>
      <c r="E14" s="30"/>
      <c r="F14" s="20">
        <f t="shared" ref="F14:F34" si="6">D14*E14</f>
        <v>0</v>
      </c>
      <c r="G14" s="19">
        <v>0.05</v>
      </c>
      <c r="H14" s="23">
        <f t="shared" ref="H14:H34" si="7">F14*G14</f>
        <v>0</v>
      </c>
      <c r="I14" s="38">
        <f t="shared" ref="I14:I34" si="8">F14+H14</f>
        <v>0</v>
      </c>
    </row>
    <row r="15" spans="1:9" ht="36">
      <c r="A15" s="17">
        <v>14</v>
      </c>
      <c r="B15" s="18" t="s">
        <v>22</v>
      </c>
      <c r="C15" s="16" t="s">
        <v>10</v>
      </c>
      <c r="D15" s="33">
        <v>200</v>
      </c>
      <c r="E15" s="31"/>
      <c r="F15" s="20">
        <f t="shared" si="6"/>
        <v>0</v>
      </c>
      <c r="G15" s="22">
        <v>0.05</v>
      </c>
      <c r="H15" s="23">
        <f t="shared" si="7"/>
        <v>0</v>
      </c>
      <c r="I15" s="38">
        <f t="shared" si="8"/>
        <v>0</v>
      </c>
    </row>
    <row r="16" spans="1:9" ht="24">
      <c r="A16" s="17">
        <v>15</v>
      </c>
      <c r="B16" s="14" t="s">
        <v>23</v>
      </c>
      <c r="C16" s="16" t="s">
        <v>10</v>
      </c>
      <c r="D16" s="33">
        <v>48</v>
      </c>
      <c r="E16" s="31"/>
      <c r="F16" s="20">
        <f t="shared" si="6"/>
        <v>0</v>
      </c>
      <c r="G16" s="22">
        <v>0.05</v>
      </c>
      <c r="H16" s="23">
        <f t="shared" si="7"/>
        <v>0</v>
      </c>
      <c r="I16" s="38">
        <f t="shared" si="8"/>
        <v>0</v>
      </c>
    </row>
    <row r="17" spans="1:9" ht="48">
      <c r="A17" s="17">
        <v>16</v>
      </c>
      <c r="B17" s="18" t="s">
        <v>24</v>
      </c>
      <c r="C17" s="11" t="s">
        <v>10</v>
      </c>
      <c r="D17" s="33">
        <v>150</v>
      </c>
      <c r="E17" s="30"/>
      <c r="F17" s="20">
        <f t="shared" si="6"/>
        <v>0</v>
      </c>
      <c r="G17" s="19">
        <v>0.05</v>
      </c>
      <c r="H17" s="23">
        <f t="shared" si="7"/>
        <v>0</v>
      </c>
      <c r="I17" s="38">
        <f t="shared" si="8"/>
        <v>0</v>
      </c>
    </row>
    <row r="18" spans="1:9">
      <c r="A18" s="17">
        <v>17</v>
      </c>
      <c r="B18" s="15" t="s">
        <v>27</v>
      </c>
      <c r="C18" s="16" t="s">
        <v>10</v>
      </c>
      <c r="D18" s="33">
        <v>10</v>
      </c>
      <c r="E18" s="31"/>
      <c r="F18" s="20">
        <f t="shared" si="6"/>
        <v>0</v>
      </c>
      <c r="G18" s="22">
        <v>0.05</v>
      </c>
      <c r="H18" s="23">
        <f t="shared" si="7"/>
        <v>0</v>
      </c>
      <c r="I18" s="38">
        <f t="shared" si="8"/>
        <v>0</v>
      </c>
    </row>
    <row r="19" spans="1:9" ht="24">
      <c r="A19" s="17">
        <v>18</v>
      </c>
      <c r="B19" s="14" t="s">
        <v>28</v>
      </c>
      <c r="C19" s="11" t="s">
        <v>10</v>
      </c>
      <c r="D19" s="33">
        <v>10</v>
      </c>
      <c r="E19" s="30"/>
      <c r="F19" s="20">
        <f t="shared" si="6"/>
        <v>0</v>
      </c>
      <c r="G19" s="19">
        <v>0.05</v>
      </c>
      <c r="H19" s="23">
        <f t="shared" si="7"/>
        <v>0</v>
      </c>
      <c r="I19" s="38">
        <f t="shared" si="8"/>
        <v>0</v>
      </c>
    </row>
    <row r="20" spans="1:9" ht="24">
      <c r="A20" s="17">
        <v>19</v>
      </c>
      <c r="B20" s="9" t="s">
        <v>29</v>
      </c>
      <c r="C20" s="10" t="s">
        <v>10</v>
      </c>
      <c r="D20" s="33">
        <v>10</v>
      </c>
      <c r="E20" s="52"/>
      <c r="F20" s="20">
        <f t="shared" si="6"/>
        <v>0</v>
      </c>
      <c r="G20" s="21">
        <v>0.05</v>
      </c>
      <c r="H20" s="23">
        <f t="shared" si="7"/>
        <v>0</v>
      </c>
      <c r="I20" s="38">
        <f t="shared" si="8"/>
        <v>0</v>
      </c>
    </row>
    <row r="21" spans="1:9" ht="24">
      <c r="A21" s="17">
        <v>20</v>
      </c>
      <c r="B21" s="18" t="s">
        <v>31</v>
      </c>
      <c r="C21" s="11" t="s">
        <v>10</v>
      </c>
      <c r="D21" s="33">
        <v>40</v>
      </c>
      <c r="E21" s="30"/>
      <c r="F21" s="20">
        <f t="shared" si="6"/>
        <v>0</v>
      </c>
      <c r="G21" s="19">
        <v>0.05</v>
      </c>
      <c r="H21" s="23">
        <f t="shared" si="7"/>
        <v>0</v>
      </c>
      <c r="I21" s="38">
        <f t="shared" si="8"/>
        <v>0</v>
      </c>
    </row>
    <row r="22" spans="1:9" ht="36">
      <c r="A22" s="17">
        <v>21</v>
      </c>
      <c r="B22" s="18" t="s">
        <v>25</v>
      </c>
      <c r="C22" s="11" t="s">
        <v>10</v>
      </c>
      <c r="D22" s="33">
        <v>5</v>
      </c>
      <c r="E22" s="30"/>
      <c r="F22" s="20">
        <f t="shared" si="6"/>
        <v>0</v>
      </c>
      <c r="G22" s="19">
        <v>0.05</v>
      </c>
      <c r="H22" s="23">
        <f t="shared" si="7"/>
        <v>0</v>
      </c>
      <c r="I22" s="38">
        <f t="shared" si="8"/>
        <v>0</v>
      </c>
    </row>
    <row r="23" spans="1:9">
      <c r="A23" s="17">
        <v>22</v>
      </c>
      <c r="B23" s="26" t="s">
        <v>30</v>
      </c>
      <c r="C23" s="13" t="s">
        <v>10</v>
      </c>
      <c r="D23" s="33">
        <v>30</v>
      </c>
      <c r="E23" s="31"/>
      <c r="F23" s="20">
        <f t="shared" si="6"/>
        <v>0</v>
      </c>
      <c r="G23" s="32">
        <v>0.05</v>
      </c>
      <c r="H23" s="23">
        <f t="shared" si="7"/>
        <v>0</v>
      </c>
      <c r="I23" s="38">
        <f t="shared" si="8"/>
        <v>0</v>
      </c>
    </row>
    <row r="24" spans="1:9" ht="24.75" thickBot="1">
      <c r="A24" s="17">
        <v>23</v>
      </c>
      <c r="B24" s="14" t="s">
        <v>26</v>
      </c>
      <c r="C24" s="11" t="s">
        <v>10</v>
      </c>
      <c r="D24" s="33">
        <v>20</v>
      </c>
      <c r="E24" s="30"/>
      <c r="F24" s="20">
        <f t="shared" si="6"/>
        <v>0</v>
      </c>
      <c r="G24" s="19">
        <v>0.05</v>
      </c>
      <c r="H24" s="23">
        <f t="shared" si="7"/>
        <v>0</v>
      </c>
      <c r="I24" s="38">
        <f t="shared" si="8"/>
        <v>0</v>
      </c>
    </row>
    <row r="25" spans="1:9" ht="36">
      <c r="A25" s="17">
        <v>24</v>
      </c>
      <c r="B25" s="43" t="s">
        <v>34</v>
      </c>
      <c r="C25" s="51" t="s">
        <v>10</v>
      </c>
      <c r="D25" s="39">
        <v>10</v>
      </c>
      <c r="E25" s="54"/>
      <c r="F25" s="40">
        <f t="shared" si="6"/>
        <v>0</v>
      </c>
      <c r="G25" s="44">
        <v>0.05</v>
      </c>
      <c r="H25" s="41">
        <f t="shared" si="7"/>
        <v>0</v>
      </c>
      <c r="I25" s="42">
        <f t="shared" si="8"/>
        <v>0</v>
      </c>
    </row>
    <row r="26" spans="1:9" ht="36">
      <c r="A26" s="17">
        <v>25</v>
      </c>
      <c r="B26" s="14" t="s">
        <v>35</v>
      </c>
      <c r="C26" s="16" t="s">
        <v>10</v>
      </c>
      <c r="D26" s="33">
        <v>5</v>
      </c>
      <c r="E26" s="31"/>
      <c r="F26" s="20">
        <f t="shared" si="6"/>
        <v>0</v>
      </c>
      <c r="G26" s="24">
        <v>0.05</v>
      </c>
      <c r="H26" s="23">
        <f t="shared" si="7"/>
        <v>0</v>
      </c>
      <c r="I26" s="38">
        <f t="shared" si="8"/>
        <v>0</v>
      </c>
    </row>
    <row r="27" spans="1:9" ht="36">
      <c r="A27" s="17">
        <v>26</v>
      </c>
      <c r="B27" s="18" t="s">
        <v>36</v>
      </c>
      <c r="C27" s="16" t="s">
        <v>10</v>
      </c>
      <c r="D27" s="33">
        <v>5</v>
      </c>
      <c r="E27" s="31"/>
      <c r="F27" s="20">
        <f t="shared" si="6"/>
        <v>0</v>
      </c>
      <c r="G27" s="24">
        <v>0.05</v>
      </c>
      <c r="H27" s="23">
        <f t="shared" si="7"/>
        <v>0</v>
      </c>
      <c r="I27" s="38">
        <f t="shared" si="8"/>
        <v>0</v>
      </c>
    </row>
    <row r="28" spans="1:9" ht="36">
      <c r="A28" s="17">
        <v>27</v>
      </c>
      <c r="B28" s="9" t="s">
        <v>37</v>
      </c>
      <c r="C28" s="10" t="s">
        <v>10</v>
      </c>
      <c r="D28" s="33">
        <v>5</v>
      </c>
      <c r="E28" s="52"/>
      <c r="F28" s="20">
        <f t="shared" si="6"/>
        <v>0</v>
      </c>
      <c r="G28" s="21">
        <v>0.05</v>
      </c>
      <c r="H28" s="23">
        <f t="shared" si="7"/>
        <v>0</v>
      </c>
      <c r="I28" s="38">
        <f t="shared" si="8"/>
        <v>0</v>
      </c>
    </row>
    <row r="29" spans="1:9" ht="36">
      <c r="A29" s="17">
        <v>28</v>
      </c>
      <c r="B29" s="14" t="s">
        <v>38</v>
      </c>
      <c r="C29" s="16" t="s">
        <v>10</v>
      </c>
      <c r="D29" s="33">
        <v>50</v>
      </c>
      <c r="E29" s="31"/>
      <c r="F29" s="20">
        <f t="shared" si="6"/>
        <v>0</v>
      </c>
      <c r="G29" s="22">
        <v>0.05</v>
      </c>
      <c r="H29" s="23">
        <f t="shared" si="7"/>
        <v>0</v>
      </c>
      <c r="I29" s="38">
        <f t="shared" si="8"/>
        <v>0</v>
      </c>
    </row>
    <row r="30" spans="1:9" ht="36">
      <c r="A30" s="17">
        <v>29</v>
      </c>
      <c r="B30" s="9" t="s">
        <v>39</v>
      </c>
      <c r="C30" s="10" t="s">
        <v>10</v>
      </c>
      <c r="D30" s="33">
        <v>3</v>
      </c>
      <c r="E30" s="52"/>
      <c r="F30" s="20">
        <f t="shared" si="6"/>
        <v>0</v>
      </c>
      <c r="G30" s="21">
        <v>0.05</v>
      </c>
      <c r="H30" s="23">
        <f t="shared" si="7"/>
        <v>0</v>
      </c>
      <c r="I30" s="38">
        <f t="shared" si="8"/>
        <v>0</v>
      </c>
    </row>
    <row r="31" spans="1:9" ht="36">
      <c r="A31" s="17">
        <v>30</v>
      </c>
      <c r="B31" s="14" t="s">
        <v>40</v>
      </c>
      <c r="C31" s="16" t="s">
        <v>10</v>
      </c>
      <c r="D31" s="33">
        <v>3</v>
      </c>
      <c r="E31" s="31"/>
      <c r="F31" s="20">
        <f t="shared" si="6"/>
        <v>0</v>
      </c>
      <c r="G31" s="22">
        <v>0.05</v>
      </c>
      <c r="H31" s="23">
        <f t="shared" si="7"/>
        <v>0</v>
      </c>
      <c r="I31" s="38">
        <f t="shared" si="8"/>
        <v>0</v>
      </c>
    </row>
    <row r="32" spans="1:9" ht="36">
      <c r="A32" s="17">
        <v>31</v>
      </c>
      <c r="B32" s="28" t="s">
        <v>41</v>
      </c>
      <c r="C32" s="10" t="s">
        <v>10</v>
      </c>
      <c r="D32" s="33">
        <v>10</v>
      </c>
      <c r="E32" s="52"/>
      <c r="F32" s="20">
        <f t="shared" si="6"/>
        <v>0</v>
      </c>
      <c r="G32" s="21">
        <v>0.05</v>
      </c>
      <c r="H32" s="23">
        <f t="shared" si="7"/>
        <v>0</v>
      </c>
      <c r="I32" s="38">
        <f t="shared" si="8"/>
        <v>0</v>
      </c>
    </row>
    <row r="33" spans="1:9" ht="48">
      <c r="A33" s="17">
        <v>32</v>
      </c>
      <c r="B33" s="18" t="s">
        <v>42</v>
      </c>
      <c r="C33" s="11" t="s">
        <v>10</v>
      </c>
      <c r="D33" s="33">
        <v>50</v>
      </c>
      <c r="E33" s="30"/>
      <c r="F33" s="20">
        <f t="shared" si="6"/>
        <v>0</v>
      </c>
      <c r="G33" s="19">
        <v>0.05</v>
      </c>
      <c r="H33" s="23">
        <f t="shared" si="7"/>
        <v>0</v>
      </c>
      <c r="I33" s="38">
        <f t="shared" si="8"/>
        <v>0</v>
      </c>
    </row>
    <row r="34" spans="1:9" ht="48.75" thickBot="1">
      <c r="A34" s="17">
        <v>33</v>
      </c>
      <c r="B34" s="18" t="s">
        <v>43</v>
      </c>
      <c r="C34" s="11" t="s">
        <v>10</v>
      </c>
      <c r="D34" s="33">
        <v>50</v>
      </c>
      <c r="E34" s="30">
        <v>23</v>
      </c>
      <c r="F34" s="20">
        <f t="shared" si="6"/>
        <v>1150</v>
      </c>
      <c r="G34" s="19">
        <v>0.05</v>
      </c>
      <c r="H34" s="23">
        <f t="shared" si="7"/>
        <v>57.5</v>
      </c>
      <c r="I34" s="38">
        <f t="shared" si="8"/>
        <v>1207.5</v>
      </c>
    </row>
    <row r="35" spans="1:9" ht="12.75" thickBot="1">
      <c r="A35" s="55"/>
      <c r="B35" s="1" t="s">
        <v>4</v>
      </c>
      <c r="C35" s="2"/>
      <c r="D35" s="3"/>
      <c r="E35" s="34"/>
      <c r="F35" s="36">
        <f>SUM(F2:F34)</f>
        <v>1150</v>
      </c>
      <c r="G35" s="7"/>
      <c r="H35" s="37"/>
      <c r="I35" s="53">
        <f>SUM(I2:I34)</f>
        <v>1207.5</v>
      </c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MIĘSO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Stachnik</dc:creator>
  <cp:lastModifiedBy>Andrzej Zieliński</cp:lastModifiedBy>
  <cp:lastPrinted>2015-11-28T08:08:46Z</cp:lastPrinted>
  <dcterms:created xsi:type="dcterms:W3CDTF">2011-11-08T22:51:13Z</dcterms:created>
  <dcterms:modified xsi:type="dcterms:W3CDTF">2020-12-02T11:02:37Z</dcterms:modified>
</cp:coreProperties>
</file>