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Dane\2021_dokumenty\2021_UCHWALY_ZARZADZENIA\ZBM_67_16IV2021_ZM_PL_FIN\"/>
    </mc:Choice>
  </mc:AlternateContent>
  <xr:revisionPtr revIDLastSave="0" documentId="13_ncr:1_{3741468E-9902-4274-9ACD-15D4C8F7370F}" xr6:coauthVersionLast="46" xr6:coauthVersionMax="46" xr10:uidLastSave="{00000000-0000-0000-0000-000000000000}"/>
  <bookViews>
    <workbookView xWindow="13980" yWindow="105" windowWidth="13830" windowHeight="15330" tabRatio="599" xr2:uid="{00000000-000D-0000-FFFF-FFFF00000000}"/>
  </bookViews>
  <sheets>
    <sheet name="DOCH" sheetId="1" r:id="rId1"/>
  </sheets>
  <definedNames>
    <definedName name="Drukowany">DOCH!A1:XEY1</definedName>
    <definedName name="_xlnm.Print_Area" localSheetId="0">DOCH!$A$1:$H$23</definedName>
    <definedName name="_xlnm.Print_Titles" localSheetId="0">DOCH!$5:$5</definedName>
  </definedNames>
  <calcPr calcId="191029"/>
</workbook>
</file>

<file path=xl/calcChain.xml><?xml version="1.0" encoding="utf-8"?>
<calcChain xmlns="http://schemas.openxmlformats.org/spreadsheetml/2006/main">
  <c r="G23" i="1" l="1"/>
  <c r="G7" i="1"/>
  <c r="H10" i="1"/>
  <c r="G9" i="1"/>
  <c r="F9" i="1"/>
  <c r="H9" i="1" s="1"/>
  <c r="G8" i="1"/>
  <c r="H20" i="1"/>
  <c r="G19" i="1"/>
  <c r="G18" i="1" s="1"/>
  <c r="G17" i="1" s="1"/>
  <c r="F19" i="1"/>
  <c r="H13" i="1"/>
  <c r="G12" i="1"/>
  <c r="G11" i="1" s="1"/>
  <c r="H7" i="1" s="1"/>
  <c r="F12" i="1"/>
  <c r="F11" i="1" s="1"/>
  <c r="F8" i="1" l="1"/>
  <c r="H8" i="1" s="1"/>
  <c r="G14" i="1"/>
  <c r="H19" i="1"/>
  <c r="F18" i="1"/>
  <c r="H18" i="1" s="1"/>
  <c r="H11" i="1"/>
  <c r="H12" i="1"/>
  <c r="H14" i="1" l="1"/>
  <c r="H17" i="1" l="1"/>
  <c r="G21" i="1"/>
  <c r="H23" i="1" s="1"/>
  <c r="H21" i="1" l="1"/>
</calcChain>
</file>

<file path=xl/sharedStrings.xml><?xml version="1.0" encoding="utf-8"?>
<sst xmlns="http://schemas.openxmlformats.org/spreadsheetml/2006/main" count="32" uniqueCount="26">
  <si>
    <t>Dz.</t>
  </si>
  <si>
    <t>§</t>
  </si>
  <si>
    <t>Nazwa</t>
  </si>
  <si>
    <t>Rozdz.</t>
  </si>
  <si>
    <t>Burmistrza Miasta Nowy Dwór Mazowiecki</t>
  </si>
  <si>
    <t>Komórka organizacyjna nadzorująca realizację dochodów</t>
  </si>
  <si>
    <t xml:space="preserve"> </t>
  </si>
  <si>
    <t>z tego:</t>
  </si>
  <si>
    <t>DOCHODY</t>
  </si>
  <si>
    <t>Plan dotychczasowy</t>
  </si>
  <si>
    <t xml:space="preserve">Plan po zmianach </t>
  </si>
  <si>
    <t xml:space="preserve">RAZEM </t>
  </si>
  <si>
    <t>OGÓŁEM  DOCHODY BUDŻETOWE URZĘDU MIEJSKIEGO</t>
  </si>
  <si>
    <t>Dotacje celowe otrzymane z budżetu państwa na realizację zadań bieżących z zakresu administracji rządowej oraz innych zadań zleconych gminie (związkom gmin, związkom powiatowo-gminnym) ustawami</t>
  </si>
  <si>
    <t>Wydz. Finansowy</t>
  </si>
  <si>
    <t>POMOC SPOŁECZNA</t>
  </si>
  <si>
    <t>Dotacje celowe otrzymane z budżetu państwa na realizację własnych zadań bieżących gmin (związków gmin, związków powiatowo-gminnych)</t>
  </si>
  <si>
    <t>Załącznik Nr 1 do zarządzenia nr 67/2021</t>
  </si>
  <si>
    <t>z dnia 16 kwietnia 2021 r.</t>
  </si>
  <si>
    <t>Zmiany wynikające z zarządzenia Burmistrza Miasta nr 66/2021 z dnia 16.04.2021 r.</t>
  </si>
  <si>
    <t>I.  DOCHODY ZWIĄZANE Z REALIZACJĄ ZADAŃ ZLECONYCH :</t>
  </si>
  <si>
    <t>Dodatki mieszkaniowe</t>
  </si>
  <si>
    <t>Pomoc dla cudzoziemców</t>
  </si>
  <si>
    <t>II.  DOCHODY Z TYTUŁU DOTACJI  I ŚRODKI NA ZADANIA WŁASNE :</t>
  </si>
  <si>
    <t>EDUKACYJNA OPIEKA WYCHOWAWCZA</t>
  </si>
  <si>
    <t>Pomoc materialna dla uczniów o charakterze  socjalnym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</si>
</sst>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 CE"/>
      <charset val="238"/>
    </font>
    <font>
      <sz val="8"/>
      <name val="Arial CE"/>
      <charset val="238"/>
    </font>
    <font>
      <sz val="8"/>
      <name val="Bookman Old Style"/>
      <family val="1"/>
    </font>
    <font>
      <b/>
      <sz val="9"/>
      <name val="Verdana"/>
      <family val="2"/>
      <charset val="238"/>
    </font>
    <font>
      <sz val="9"/>
      <name val="Verdana"/>
      <family val="2"/>
      <charset val="238"/>
    </font>
    <font>
      <i/>
      <sz val="9"/>
      <name val="Verdana"/>
      <family val="2"/>
      <charset val="238"/>
    </font>
    <font>
      <b/>
      <sz val="11"/>
      <name val="Verdana"/>
      <family val="2"/>
      <charset val="238"/>
    </font>
    <font>
      <b/>
      <sz val="9"/>
      <color indexed="10"/>
      <name val="Verdana"/>
      <family val="2"/>
      <charset val="238"/>
    </font>
    <font>
      <sz val="9"/>
      <color indexed="10"/>
      <name val="Verdana"/>
      <family val="2"/>
      <charset val="238"/>
    </font>
    <font>
      <sz val="9"/>
      <color indexed="9"/>
      <name val="Verdana"/>
      <family val="2"/>
      <charset val="238"/>
    </font>
    <font>
      <i/>
      <sz val="9"/>
      <color indexed="12"/>
      <name val="Verdana"/>
      <family val="2"/>
      <charset val="238"/>
    </font>
    <font>
      <sz val="9"/>
      <color indexed="12"/>
      <name val="Verdana"/>
      <family val="2"/>
      <charset val="238"/>
    </font>
    <font>
      <b/>
      <i/>
      <sz val="9"/>
      <color indexed="12"/>
      <name val="Verdana"/>
      <family val="2"/>
      <charset val="238"/>
    </font>
    <font>
      <sz val="9"/>
      <color rgb="FFFF0000"/>
      <name val="Verdana"/>
      <family val="2"/>
      <charset val="238"/>
    </font>
    <font>
      <i/>
      <sz val="9"/>
      <color rgb="FF0000CC"/>
      <name val="Verdana"/>
      <family val="2"/>
      <charset val="238"/>
    </font>
    <font>
      <b/>
      <i/>
      <sz val="9"/>
      <name val="Verdana"/>
      <family val="2"/>
      <charset val="238"/>
    </font>
    <font>
      <b/>
      <sz val="9"/>
      <color indexed="12"/>
      <name val="Verdana"/>
      <family val="2"/>
      <charset val="238"/>
    </font>
    <font>
      <sz val="10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2" borderId="0" xfId="0" applyFill="1"/>
    <xf numFmtId="0" fontId="2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4" fontId="8" fillId="0" borderId="0" xfId="0" applyNumberFormat="1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4" fontId="7" fillId="2" borderId="0" xfId="0" applyNumberFormat="1" applyFont="1" applyFill="1" applyAlignment="1">
      <alignment horizontal="center" shrinkToFit="1"/>
    </xf>
    <xf numFmtId="4" fontId="8" fillId="2" borderId="0" xfId="0" applyNumberFormat="1" applyFont="1" applyFill="1" applyAlignment="1">
      <alignment horizontal="center" shrinkToFit="1"/>
    </xf>
    <xf numFmtId="4" fontId="3" fillId="2" borderId="0" xfId="0" applyNumberFormat="1" applyFont="1" applyFill="1" applyAlignment="1">
      <alignment horizontal="center" shrinkToFit="1"/>
    </xf>
    <xf numFmtId="4" fontId="4" fillId="2" borderId="0" xfId="0" applyNumberFormat="1" applyFont="1" applyFill="1" applyAlignment="1">
      <alignment horizontal="center" shrinkToFit="1"/>
    </xf>
    <xf numFmtId="0" fontId="4" fillId="0" borderId="3" xfId="0" applyFont="1" applyBorder="1" applyAlignment="1">
      <alignment horizontal="center" vertical="center" shrinkToFit="1"/>
    </xf>
    <xf numFmtId="4" fontId="4" fillId="2" borderId="0" xfId="0" applyNumberFormat="1" applyFont="1" applyFill="1" applyBorder="1" applyAlignment="1">
      <alignment shrinkToFit="1"/>
    </xf>
    <xf numFmtId="3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 vertical="center"/>
    </xf>
    <xf numFmtId="0" fontId="4" fillId="0" borderId="0" xfId="0" applyFont="1" applyAlignment="1">
      <alignment shrinkToFit="1"/>
    </xf>
    <xf numFmtId="4" fontId="4" fillId="0" borderId="0" xfId="0" applyNumberFormat="1" applyFont="1" applyAlignment="1">
      <alignment shrinkToFit="1"/>
    </xf>
    <xf numFmtId="3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Alignment="1">
      <alignment wrapText="1"/>
    </xf>
    <xf numFmtId="0" fontId="10" fillId="5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4" fontId="8" fillId="0" borderId="0" xfId="0" applyNumberFormat="1" applyFont="1" applyAlignment="1">
      <alignment horizontal="center" shrinkToFit="1"/>
    </xf>
    <xf numFmtId="4" fontId="4" fillId="0" borderId="0" xfId="0" applyNumberFormat="1" applyFont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3" fillId="0" borderId="2" xfId="0" applyFont="1" applyBorder="1" applyAlignment="1">
      <alignment horizontal="center" vertical="center" shrinkToFit="1"/>
    </xf>
    <xf numFmtId="4" fontId="10" fillId="0" borderId="3" xfId="0" applyNumberFormat="1" applyFont="1" applyFill="1" applyBorder="1" applyAlignment="1" applyProtection="1">
      <alignment vertical="center" shrinkToFit="1"/>
      <protection locked="0"/>
    </xf>
    <xf numFmtId="0" fontId="0" fillId="0" borderId="0" xfId="0" applyBorder="1"/>
    <xf numFmtId="0" fontId="2" fillId="0" borderId="0" xfId="0" applyFont="1" applyFill="1" applyBorder="1"/>
    <xf numFmtId="4" fontId="3" fillId="0" borderId="1" xfId="0" applyNumberFormat="1" applyFont="1" applyFill="1" applyBorder="1" applyAlignment="1" applyProtection="1">
      <alignment vertical="center" shrinkToFit="1"/>
      <protection locked="0"/>
    </xf>
    <xf numFmtId="4" fontId="4" fillId="0" borderId="3" xfId="0" applyNumberFormat="1" applyFont="1" applyFill="1" applyBorder="1" applyAlignment="1" applyProtection="1">
      <alignment vertical="center" shrinkToFit="1"/>
      <protection locked="0"/>
    </xf>
    <xf numFmtId="4" fontId="3" fillId="0" borderId="2" xfId="0" applyNumberFormat="1" applyFont="1" applyFill="1" applyBorder="1" applyAlignment="1" applyProtection="1">
      <alignment vertical="center" shrinkToFit="1"/>
      <protection locked="0"/>
    </xf>
    <xf numFmtId="4" fontId="3" fillId="0" borderId="3" xfId="0" applyNumberFormat="1" applyFont="1" applyFill="1" applyBorder="1" applyAlignment="1" applyProtection="1">
      <alignment vertical="center" shrinkToFit="1"/>
      <protection locked="0"/>
    </xf>
    <xf numFmtId="4" fontId="3" fillId="5" borderId="1" xfId="0" applyNumberFormat="1" applyFont="1" applyFill="1" applyBorder="1" applyAlignment="1" applyProtection="1">
      <alignment vertical="center" shrinkToFit="1"/>
      <protection locked="0"/>
    </xf>
    <xf numFmtId="0" fontId="0" fillId="0" borderId="0" xfId="0" applyFill="1"/>
    <xf numFmtId="3" fontId="13" fillId="2" borderId="0" xfId="0" applyNumberFormat="1" applyFont="1" applyFill="1" applyBorder="1" applyAlignment="1">
      <alignment horizontal="right"/>
    </xf>
    <xf numFmtId="3" fontId="13" fillId="2" borderId="0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shrinkToFit="1"/>
    </xf>
    <xf numFmtId="4" fontId="13" fillId="0" borderId="0" xfId="0" applyNumberFormat="1" applyFont="1" applyAlignment="1">
      <alignment shrinkToFit="1"/>
    </xf>
    <xf numFmtId="0" fontId="13" fillId="2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4" fontId="13" fillId="4" borderId="0" xfId="0" applyNumberFormat="1" applyFont="1" applyFill="1" applyBorder="1" applyAlignment="1">
      <alignment shrinkToFit="1"/>
    </xf>
    <xf numFmtId="0" fontId="9" fillId="0" borderId="4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4" fontId="14" fillId="0" borderId="3" xfId="0" applyNumberFormat="1" applyFont="1" applyFill="1" applyBorder="1" applyAlignment="1" applyProtection="1">
      <alignment vertical="center" shrinkToFit="1"/>
      <protection locked="0"/>
    </xf>
    <xf numFmtId="4" fontId="14" fillId="0" borderId="4" xfId="0" applyNumberFormat="1" applyFont="1" applyFill="1" applyBorder="1" applyAlignment="1" applyProtection="1">
      <alignment vertical="center" shrinkToFit="1"/>
      <protection locked="0"/>
    </xf>
    <xf numFmtId="0" fontId="12" fillId="0" borderId="2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right" vertical="center" wrapText="1"/>
    </xf>
    <xf numFmtId="4" fontId="10" fillId="0" borderId="3" xfId="0" applyNumberFormat="1" applyFont="1" applyBorder="1" applyAlignment="1" applyProtection="1">
      <alignment vertical="center" shrinkToFit="1"/>
      <protection locked="0"/>
    </xf>
    <xf numFmtId="0" fontId="3" fillId="2" borderId="4" xfId="0" applyFont="1" applyFill="1" applyBorder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3" fillId="4" borderId="0" xfId="0" applyFont="1" applyFill="1" applyAlignment="1">
      <alignment horizontal="center" shrinkToFit="1"/>
    </xf>
    <xf numFmtId="0" fontId="4" fillId="4" borderId="0" xfId="0" applyFont="1" applyFill="1" applyAlignment="1">
      <alignment horizontal="center" shrinkToFit="1"/>
    </xf>
    <xf numFmtId="0" fontId="4" fillId="4" borderId="0" xfId="0" applyFont="1" applyFill="1" applyBorder="1" applyAlignment="1">
      <alignment horizontal="left" vertical="center" wrapText="1"/>
    </xf>
    <xf numFmtId="0" fontId="10" fillId="4" borderId="0" xfId="0" applyFont="1" applyFill="1" applyBorder="1" applyAlignment="1">
      <alignment horizontal="center" vertical="center" wrapText="1"/>
    </xf>
    <xf numFmtId="4" fontId="4" fillId="4" borderId="0" xfId="0" applyNumberFormat="1" applyFont="1" applyFill="1" applyBorder="1" applyAlignment="1">
      <alignment shrinkToFit="1"/>
    </xf>
    <xf numFmtId="0" fontId="3" fillId="3" borderId="4" xfId="0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shrinkToFit="1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3" fontId="6" fillId="4" borderId="8" xfId="0" applyNumberFormat="1" applyFont="1" applyFill="1" applyBorder="1" applyAlignment="1">
      <alignment horizontal="left" vertical="center" wrapText="1"/>
    </xf>
    <xf numFmtId="3" fontId="6" fillId="2" borderId="0" xfId="0" applyNumberFormat="1" applyFont="1" applyFill="1" applyBorder="1" applyAlignment="1">
      <alignment horizontal="center" vertical="center" wrapText="1"/>
    </xf>
    <xf numFmtId="3" fontId="6" fillId="4" borderId="8" xfId="0" applyNumberFormat="1" applyFont="1" applyFill="1" applyBorder="1" applyAlignment="1">
      <alignment horizontal="left" vertical="center"/>
    </xf>
    <xf numFmtId="3" fontId="17" fillId="2" borderId="0" xfId="0" applyNumberFormat="1" applyFont="1" applyFill="1" applyBorder="1" applyAlignment="1">
      <alignment horizontal="right"/>
    </xf>
    <xf numFmtId="3" fontId="17" fillId="2" borderId="0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8"/>
  <sheetViews>
    <sheetView tabSelected="1" zoomScale="90" zoomScaleNormal="90" workbookViewId="0">
      <pane xSplit="4" ySplit="5" topLeftCell="E15" activePane="bottomRight" state="frozen"/>
      <selection pane="topRight" activeCell="E1" sqref="E1"/>
      <selection pane="bottomLeft" activeCell="A7" sqref="A7"/>
      <selection pane="bottomRight" activeCell="D32" sqref="D32"/>
    </sheetView>
  </sheetViews>
  <sheetFormatPr defaultRowHeight="12.75" x14ac:dyDescent="0.2"/>
  <cols>
    <col min="1" max="1" width="4.85546875" style="17" customWidth="1"/>
    <col min="2" max="2" width="7.140625" style="14" customWidth="1"/>
    <col min="3" max="3" width="6.42578125" style="38" customWidth="1"/>
    <col min="4" max="4" width="38.140625" style="13" customWidth="1"/>
    <col min="5" max="5" width="17.7109375" style="8" customWidth="1"/>
    <col min="6" max="6" width="16.28515625" style="29" customWidth="1"/>
    <col min="7" max="7" width="17" style="51" customWidth="1"/>
    <col min="8" max="8" width="16.28515625" style="51" customWidth="1"/>
    <col min="9" max="9" width="17.140625" customWidth="1"/>
  </cols>
  <sheetData>
    <row r="1" spans="1:9" s="1" customFormat="1" ht="16.5" customHeight="1" x14ac:dyDescent="0.2">
      <c r="A1" s="17"/>
      <c r="B1" s="14"/>
      <c r="C1" s="14"/>
      <c r="D1" s="10"/>
      <c r="E1" s="33"/>
      <c r="F1" s="27"/>
      <c r="G1" s="49"/>
      <c r="H1" s="87" t="s">
        <v>17</v>
      </c>
      <c r="I1"/>
    </row>
    <row r="2" spans="1:9" s="1" customFormat="1" ht="16.5" customHeight="1" x14ac:dyDescent="0.2">
      <c r="A2" s="17"/>
      <c r="B2" s="14"/>
      <c r="C2" s="14"/>
      <c r="D2" s="10"/>
      <c r="E2" s="33"/>
      <c r="F2" s="28"/>
      <c r="G2" s="50"/>
      <c r="H2" s="88" t="s">
        <v>4</v>
      </c>
      <c r="I2"/>
    </row>
    <row r="3" spans="1:9" s="1" customFormat="1" ht="16.5" customHeight="1" x14ac:dyDescent="0.2">
      <c r="A3" s="17"/>
      <c r="B3" s="14"/>
      <c r="C3" s="14"/>
      <c r="D3" s="10"/>
      <c r="E3" s="33"/>
      <c r="F3" s="28"/>
      <c r="G3" s="50"/>
      <c r="H3" s="88" t="s">
        <v>18</v>
      </c>
      <c r="I3"/>
    </row>
    <row r="4" spans="1:9" s="55" customFormat="1" ht="30" customHeight="1" x14ac:dyDescent="0.2">
      <c r="A4" s="85" t="s">
        <v>8</v>
      </c>
      <c r="B4" s="85"/>
      <c r="C4" s="85"/>
      <c r="D4" s="85"/>
      <c r="E4" s="85"/>
      <c r="F4" s="53"/>
      <c r="G4" s="53"/>
      <c r="H4" s="53"/>
      <c r="I4" s="54"/>
    </row>
    <row r="5" spans="1:9" s="2" customFormat="1" ht="78.75" customHeight="1" x14ac:dyDescent="0.25">
      <c r="A5" s="18" t="s">
        <v>0</v>
      </c>
      <c r="B5" s="18" t="s">
        <v>3</v>
      </c>
      <c r="C5" s="35" t="s">
        <v>1</v>
      </c>
      <c r="D5" s="3" t="s">
        <v>2</v>
      </c>
      <c r="E5" s="3" t="s">
        <v>5</v>
      </c>
      <c r="F5" s="32" t="s">
        <v>9</v>
      </c>
      <c r="G5" s="31" t="s">
        <v>19</v>
      </c>
      <c r="H5" s="31" t="s">
        <v>10</v>
      </c>
      <c r="I5"/>
    </row>
    <row r="6" spans="1:9" s="48" customFormat="1" ht="20.25" customHeight="1" x14ac:dyDescent="0.2">
      <c r="A6" s="86" t="s">
        <v>20</v>
      </c>
      <c r="B6" s="86"/>
      <c r="C6" s="86"/>
      <c r="D6" s="86"/>
      <c r="E6" s="86"/>
      <c r="F6" s="86"/>
      <c r="G6" s="56"/>
      <c r="H6" s="56"/>
    </row>
    <row r="7" spans="1:9" s="42" customFormat="1" ht="18" customHeight="1" x14ac:dyDescent="0.25">
      <c r="A7" s="16">
        <v>852</v>
      </c>
      <c r="B7" s="15"/>
      <c r="C7" s="76"/>
      <c r="D7" s="6" t="s">
        <v>15</v>
      </c>
      <c r="E7" s="3"/>
      <c r="F7" s="43">
        <v>183035</v>
      </c>
      <c r="G7" s="43">
        <f>G8+G11</f>
        <v>11705</v>
      </c>
      <c r="H7" s="43">
        <f t="shared" ref="H7:H13" si="0">SUM(F7:G7)</f>
        <v>194740</v>
      </c>
      <c r="I7" s="41"/>
    </row>
    <row r="8" spans="1:9" s="42" customFormat="1" ht="16.5" customHeight="1" x14ac:dyDescent="0.25">
      <c r="A8" s="78"/>
      <c r="B8" s="20">
        <v>85215</v>
      </c>
      <c r="C8" s="39"/>
      <c r="D8" s="4" t="s">
        <v>21</v>
      </c>
      <c r="E8" s="62"/>
      <c r="F8" s="45">
        <f t="shared" ref="F8:G9" si="1">F9</f>
        <v>4845</v>
      </c>
      <c r="G8" s="45">
        <f t="shared" si="1"/>
        <v>2705</v>
      </c>
      <c r="H8" s="46">
        <f t="shared" ref="H8:H10" si="2">SUM(F8:G8)</f>
        <v>7550</v>
      </c>
      <c r="I8" s="41"/>
    </row>
    <row r="9" spans="1:9" s="42" customFormat="1" ht="75.75" customHeight="1" x14ac:dyDescent="0.25">
      <c r="A9" s="63"/>
      <c r="B9" s="64"/>
      <c r="C9" s="25">
        <v>2010</v>
      </c>
      <c r="D9" s="5" t="s">
        <v>13</v>
      </c>
      <c r="E9" s="65"/>
      <c r="F9" s="44">
        <f t="shared" si="1"/>
        <v>4845</v>
      </c>
      <c r="G9" s="44">
        <f t="shared" si="1"/>
        <v>2705</v>
      </c>
      <c r="H9" s="44">
        <f t="shared" si="2"/>
        <v>7550</v>
      </c>
      <c r="I9" s="41"/>
    </row>
    <row r="10" spans="1:9" s="42" customFormat="1" ht="17.25" customHeight="1" x14ac:dyDescent="0.25">
      <c r="A10" s="19"/>
      <c r="B10" s="68"/>
      <c r="C10" s="57"/>
      <c r="D10" s="66" t="s">
        <v>7</v>
      </c>
      <c r="E10" s="59" t="s">
        <v>14</v>
      </c>
      <c r="F10" s="40">
        <v>4845</v>
      </c>
      <c r="G10" s="67">
        <v>2705</v>
      </c>
      <c r="H10" s="61">
        <f t="shared" si="2"/>
        <v>7550</v>
      </c>
      <c r="I10" s="41"/>
    </row>
    <row r="11" spans="1:9" s="42" customFormat="1" ht="16.5" customHeight="1" x14ac:dyDescent="0.25">
      <c r="A11" s="19"/>
      <c r="B11" s="20">
        <v>85231</v>
      </c>
      <c r="C11" s="39"/>
      <c r="D11" s="4" t="s">
        <v>22</v>
      </c>
      <c r="E11" s="62"/>
      <c r="F11" s="45">
        <f t="shared" ref="F11:G12" si="3">F12</f>
        <v>0</v>
      </c>
      <c r="G11" s="45">
        <f t="shared" si="3"/>
        <v>9000</v>
      </c>
      <c r="H11" s="46">
        <f t="shared" si="0"/>
        <v>9000</v>
      </c>
      <c r="I11" s="41"/>
    </row>
    <row r="12" spans="1:9" s="42" customFormat="1" ht="75.75" customHeight="1" x14ac:dyDescent="0.25">
      <c r="A12" s="63"/>
      <c r="B12" s="64"/>
      <c r="C12" s="25">
        <v>2010</v>
      </c>
      <c r="D12" s="5" t="s">
        <v>13</v>
      </c>
      <c r="E12" s="65"/>
      <c r="F12" s="44">
        <f t="shared" si="3"/>
        <v>0</v>
      </c>
      <c r="G12" s="44">
        <f t="shared" si="3"/>
        <v>9000</v>
      </c>
      <c r="H12" s="44">
        <f t="shared" si="0"/>
        <v>9000</v>
      </c>
      <c r="I12" s="41"/>
    </row>
    <row r="13" spans="1:9" s="42" customFormat="1" ht="17.25" customHeight="1" x14ac:dyDescent="0.25">
      <c r="A13" s="19"/>
      <c r="B13" s="68"/>
      <c r="C13" s="57"/>
      <c r="D13" s="66" t="s">
        <v>7</v>
      </c>
      <c r="E13" s="59" t="s">
        <v>14</v>
      </c>
      <c r="F13" s="40">
        <v>0</v>
      </c>
      <c r="G13" s="67">
        <v>9000</v>
      </c>
      <c r="H13" s="61">
        <f t="shared" si="0"/>
        <v>9000</v>
      </c>
      <c r="I13" s="41"/>
    </row>
    <row r="14" spans="1:9" s="42" customFormat="1" ht="16.5" customHeight="1" x14ac:dyDescent="0.25">
      <c r="A14" s="79" t="s">
        <v>11</v>
      </c>
      <c r="B14" s="80"/>
      <c r="C14" s="80"/>
      <c r="D14" s="81"/>
      <c r="E14" s="34"/>
      <c r="F14" s="47">
        <v>42769279</v>
      </c>
      <c r="G14" s="47">
        <f>G7</f>
        <v>11705</v>
      </c>
      <c r="H14" s="47">
        <f t="shared" ref="H14" si="4">SUM(F14:G14)</f>
        <v>42780984</v>
      </c>
      <c r="I14" s="41"/>
    </row>
    <row r="15" spans="1:9" s="1" customFormat="1" ht="11.25" customHeight="1" x14ac:dyDescent="0.2">
      <c r="A15" s="17"/>
      <c r="B15" s="14"/>
      <c r="C15" s="14"/>
      <c r="D15" s="10"/>
      <c r="E15" s="7"/>
      <c r="F15" s="26"/>
      <c r="G15" s="26"/>
      <c r="H15" s="26"/>
      <c r="I15"/>
    </row>
    <row r="16" spans="1:9" s="1" customFormat="1" ht="19.5" customHeight="1" x14ac:dyDescent="0.2">
      <c r="A16" s="84" t="s">
        <v>23</v>
      </c>
      <c r="B16" s="84"/>
      <c r="C16" s="84"/>
      <c r="D16" s="84"/>
      <c r="E16" s="84"/>
      <c r="F16" s="84"/>
      <c r="G16" s="26"/>
      <c r="H16" s="26"/>
      <c r="I16"/>
    </row>
    <row r="17" spans="1:9" s="1" customFormat="1" ht="18" customHeight="1" x14ac:dyDescent="0.2">
      <c r="A17" s="16">
        <v>854</v>
      </c>
      <c r="B17" s="15"/>
      <c r="C17" s="15"/>
      <c r="D17" s="89" t="s">
        <v>24</v>
      </c>
      <c r="E17" s="62"/>
      <c r="F17" s="43">
        <v>0</v>
      </c>
      <c r="G17" s="43">
        <f>G18</f>
        <v>9839</v>
      </c>
      <c r="H17" s="43">
        <f t="shared" ref="H17:H21" si="5">SUM(F17:G17)</f>
        <v>9839</v>
      </c>
      <c r="I17"/>
    </row>
    <row r="18" spans="1:9" s="1" customFormat="1" ht="27.75" customHeight="1" x14ac:dyDescent="0.2">
      <c r="A18" s="19"/>
      <c r="B18" s="20">
        <v>85415</v>
      </c>
      <c r="C18" s="39"/>
      <c r="D18" s="4" t="s">
        <v>25</v>
      </c>
      <c r="E18" s="77"/>
      <c r="F18" s="45">
        <f t="shared" ref="F18:G19" si="6">F19</f>
        <v>0</v>
      </c>
      <c r="G18" s="45">
        <f t="shared" si="6"/>
        <v>9839</v>
      </c>
      <c r="H18" s="46">
        <f t="shared" si="5"/>
        <v>9839</v>
      </c>
      <c r="I18"/>
    </row>
    <row r="19" spans="1:9" s="1" customFormat="1" ht="54" customHeight="1" x14ac:dyDescent="0.2">
      <c r="A19" s="19"/>
      <c r="B19" s="19"/>
      <c r="C19" s="25">
        <v>2030</v>
      </c>
      <c r="D19" s="5" t="s">
        <v>16</v>
      </c>
      <c r="E19" s="58"/>
      <c r="F19" s="44">
        <f t="shared" si="6"/>
        <v>0</v>
      </c>
      <c r="G19" s="44">
        <f t="shared" si="6"/>
        <v>9839</v>
      </c>
      <c r="H19" s="44">
        <f t="shared" si="5"/>
        <v>9839</v>
      </c>
      <c r="I19"/>
    </row>
    <row r="20" spans="1:9" s="1" customFormat="1" ht="16.5" customHeight="1" x14ac:dyDescent="0.2">
      <c r="A20" s="69"/>
      <c r="B20" s="69"/>
      <c r="C20" s="70"/>
      <c r="D20" s="66" t="s">
        <v>7</v>
      </c>
      <c r="E20" s="59" t="s">
        <v>14</v>
      </c>
      <c r="F20" s="40">
        <v>0</v>
      </c>
      <c r="G20" s="60">
        <v>9839</v>
      </c>
      <c r="H20" s="61">
        <f t="shared" si="5"/>
        <v>9839</v>
      </c>
      <c r="I20"/>
    </row>
    <row r="21" spans="1:9" s="42" customFormat="1" ht="16.5" customHeight="1" x14ac:dyDescent="0.25">
      <c r="A21" s="79" t="s">
        <v>11</v>
      </c>
      <c r="B21" s="80"/>
      <c r="C21" s="80"/>
      <c r="D21" s="81"/>
      <c r="E21" s="34"/>
      <c r="F21" s="47">
        <v>5213586.49</v>
      </c>
      <c r="G21" s="47">
        <f>G17</f>
        <v>9839</v>
      </c>
      <c r="H21" s="47">
        <f t="shared" si="5"/>
        <v>5223425.49</v>
      </c>
      <c r="I21" s="41"/>
    </row>
    <row r="22" spans="1:9" s="48" customFormat="1" ht="14.25" customHeight="1" x14ac:dyDescent="0.2">
      <c r="A22" s="71"/>
      <c r="B22" s="72"/>
      <c r="C22" s="72"/>
      <c r="D22" s="73"/>
      <c r="E22" s="74"/>
      <c r="F22" s="75"/>
      <c r="G22" s="75"/>
      <c r="H22" s="75"/>
    </row>
    <row r="23" spans="1:9" s="48" customFormat="1" ht="18" customHeight="1" x14ac:dyDescent="0.2">
      <c r="A23" s="79" t="s">
        <v>12</v>
      </c>
      <c r="B23" s="82"/>
      <c r="C23" s="82"/>
      <c r="D23" s="83"/>
      <c r="E23" s="34"/>
      <c r="F23" s="47">
        <v>203790032.69999999</v>
      </c>
      <c r="G23" s="47">
        <f>G14+G21</f>
        <v>21544</v>
      </c>
      <c r="H23" s="47">
        <f>SUM(F23:G23)</f>
        <v>203811576.69999999</v>
      </c>
    </row>
    <row r="24" spans="1:9" ht="25.5" customHeight="1" x14ac:dyDescent="0.2">
      <c r="A24" s="21"/>
      <c r="B24" s="22"/>
      <c r="C24" s="36"/>
      <c r="D24" s="11"/>
      <c r="E24" s="9"/>
      <c r="F24" s="30"/>
      <c r="G24" s="52"/>
      <c r="H24" s="52"/>
    </row>
    <row r="25" spans="1:9" x14ac:dyDescent="0.2">
      <c r="A25" s="23"/>
      <c r="B25" s="24"/>
      <c r="C25" s="37"/>
      <c r="D25" s="12"/>
      <c r="E25" s="9"/>
      <c r="F25" s="30"/>
      <c r="G25" s="52"/>
      <c r="H25" s="52"/>
    </row>
    <row r="26" spans="1:9" x14ac:dyDescent="0.2">
      <c r="A26" s="23"/>
      <c r="B26" s="24"/>
      <c r="C26" s="37"/>
      <c r="D26" s="12"/>
      <c r="E26" s="9"/>
      <c r="F26" s="30"/>
      <c r="G26" s="52"/>
      <c r="H26" s="52"/>
    </row>
    <row r="27" spans="1:9" x14ac:dyDescent="0.2">
      <c r="A27" s="23"/>
      <c r="B27" s="24"/>
      <c r="C27" s="37"/>
      <c r="D27" s="12"/>
      <c r="E27" s="9"/>
      <c r="F27" s="30"/>
      <c r="G27" s="52"/>
      <c r="H27" s="52"/>
    </row>
    <row r="28" spans="1:9" x14ac:dyDescent="0.2">
      <c r="A28" s="23"/>
      <c r="B28" s="24"/>
      <c r="C28" s="37"/>
      <c r="D28" s="12"/>
      <c r="E28" s="9"/>
      <c r="F28" s="30"/>
      <c r="G28" s="52"/>
      <c r="H28" s="52"/>
    </row>
    <row r="29" spans="1:9" x14ac:dyDescent="0.2">
      <c r="A29" s="23"/>
      <c r="B29" s="24"/>
      <c r="C29" s="37"/>
      <c r="D29" s="12"/>
      <c r="E29" s="9"/>
      <c r="F29" s="30"/>
      <c r="G29" s="52"/>
      <c r="H29" s="52"/>
    </row>
    <row r="30" spans="1:9" x14ac:dyDescent="0.2">
      <c r="A30" s="23"/>
      <c r="B30" s="24"/>
      <c r="C30" s="37"/>
      <c r="D30" s="12"/>
      <c r="E30" s="9"/>
      <c r="F30" s="30"/>
      <c r="G30" s="52"/>
      <c r="H30" s="52"/>
    </row>
    <row r="38" spans="4:4" x14ac:dyDescent="0.2">
      <c r="D38" s="13" t="s">
        <v>6</v>
      </c>
    </row>
  </sheetData>
  <mergeCells count="6">
    <mergeCell ref="A21:D21"/>
    <mergeCell ref="A23:D23"/>
    <mergeCell ref="A16:F16"/>
    <mergeCell ref="A4:E4"/>
    <mergeCell ref="A6:F6"/>
    <mergeCell ref="A14:D14"/>
  </mergeCells>
  <phoneticPr fontId="1" type="noConversion"/>
  <printOptions horizontalCentered="1" gridLines="1"/>
  <pageMargins left="0.53" right="0.31" top="1.02" bottom="0.81" header="0.62" footer="0.51181102362204722"/>
  <pageSetup paperSize="9" scale="75" orientation="portrait" r:id="rId1"/>
  <headerFooter alignWithMargins="0">
    <oddHeader xml:space="preserve">&amp;C&amp;"Bookman Old Style,Pogrubiona kursywa"&amp;12ZMIANY W PLANIE FINANSOWYM
DOCHODÓW BUDŻETOWYCH URZĘDU MIEJSKIEGO NA ROK 2021&amp;"Arial CE,Pogrubiona kursywa"&amp;14
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3</vt:i4>
      </vt:variant>
    </vt:vector>
  </HeadingPairs>
  <TitlesOfParts>
    <vt:vector size="4" baseType="lpstr">
      <vt:lpstr>DOCH</vt:lpstr>
      <vt:lpstr>Drukowany</vt:lpstr>
      <vt:lpstr>DOCH!Obszar_wydruku</vt:lpstr>
      <vt:lpstr>DOCH!Tytuły_wydruku</vt:lpstr>
    </vt:vector>
  </TitlesOfParts>
  <Company>Urząd Miejski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budzet</dc:creator>
  <cp:lastModifiedBy>Jadwiga Wojtczak</cp:lastModifiedBy>
  <cp:lastPrinted>2021-04-20T07:35:41Z</cp:lastPrinted>
  <dcterms:created xsi:type="dcterms:W3CDTF">2000-11-02T14:08:21Z</dcterms:created>
  <dcterms:modified xsi:type="dcterms:W3CDTF">2021-04-20T08:31:21Z</dcterms:modified>
</cp:coreProperties>
</file>